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-2020 олимпиада\Итоги олимпиад\"/>
    </mc:Choice>
  </mc:AlternateContent>
  <bookViews>
    <workbookView xWindow="480" yWindow="180" windowWidth="18195" windowHeight="1144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6" i="1" l="1"/>
  <c r="K17" i="1"/>
  <c r="K18" i="1"/>
  <c r="K19" i="1"/>
  <c r="K20" i="1"/>
  <c r="K21" i="1"/>
  <c r="K23" i="1"/>
  <c r="K24" i="1"/>
  <c r="K25" i="1"/>
  <c r="K26" i="1"/>
  <c r="K32" i="1"/>
  <c r="K34" i="1"/>
  <c r="K35" i="1"/>
  <c r="K37" i="1"/>
  <c r="K40" i="1"/>
  <c r="F40" i="1" l="1"/>
  <c r="G41" i="1"/>
  <c r="K10" i="1" l="1"/>
  <c r="K11" i="1"/>
  <c r="K12" i="1"/>
  <c r="K13" i="1"/>
  <c r="K14" i="1"/>
  <c r="K9" i="1"/>
  <c r="I41" i="1" l="1"/>
  <c r="J41" i="1"/>
  <c r="H41" i="1" l="1"/>
  <c r="K41" i="1" l="1"/>
  <c r="C41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9" i="1"/>
  <c r="D41" i="1" l="1"/>
  <c r="E32" i="2" l="1"/>
  <c r="E41" i="1"/>
  <c r="F41" i="1" s="1"/>
</calcChain>
</file>

<file path=xl/sharedStrings.xml><?xml version="1.0" encoding="utf-8"?>
<sst xmlns="http://schemas.openxmlformats.org/spreadsheetml/2006/main" count="89" uniqueCount="86">
  <si>
    <t>Наименование СОШ и ООШ</t>
  </si>
  <si>
    <t xml:space="preserve">Результат </t>
  </si>
  <si>
    <t>Путь к Олимпу</t>
  </si>
  <si>
    <t>ЗЭ РОШ и РЭ ВОШ</t>
  </si>
  <si>
    <t>№</t>
  </si>
  <si>
    <t>предметы</t>
  </si>
  <si>
    <t>2015-2016</t>
  </si>
  <si>
    <t>2016-2017</t>
  </si>
  <si>
    <t>Английский язык</t>
  </si>
  <si>
    <t>Астрономия</t>
  </si>
  <si>
    <t>Биология</t>
  </si>
  <si>
    <t>География</t>
  </si>
  <si>
    <t>Информатика (ИКТ)</t>
  </si>
  <si>
    <t>Искусство (мировая художественная культура)</t>
  </si>
  <si>
    <t>История</t>
  </si>
  <si>
    <t>Литература</t>
  </si>
  <si>
    <t>Математика</t>
  </si>
  <si>
    <t>Обществознание</t>
  </si>
  <si>
    <t>Основы безопасности и жизнедеятельности</t>
  </si>
  <si>
    <t>Право</t>
  </si>
  <si>
    <t>Русский язык</t>
  </si>
  <si>
    <t>Технология</t>
  </si>
  <si>
    <t>Физика</t>
  </si>
  <si>
    <t>Физическая культура</t>
  </si>
  <si>
    <t>Химия</t>
  </si>
  <si>
    <t>Экология</t>
  </si>
  <si>
    <t>Экономика</t>
  </si>
  <si>
    <t>Татарский язык в школах с татарским языком обучения</t>
  </si>
  <si>
    <t>Татарская литература в школах с татарским языком обучения</t>
  </si>
  <si>
    <t>Татарский язык  для учащихся-татар в школах с русским языком обучения</t>
  </si>
  <si>
    <t>Татарская литература  для учащихся-татар в школах с русским языком обучения</t>
  </si>
  <si>
    <t>Татарский язык  для учащихся русскоязычных групп  в школах с русским языком обучения</t>
  </si>
  <si>
    <t>Русский язык в школах с родным (нерусским) языком обучения</t>
  </si>
  <si>
    <t>Русская литература в школах с родным (нерусским) языком обучения</t>
  </si>
  <si>
    <t>История Татарстана и татарского народа</t>
  </si>
  <si>
    <t>Чувашский язык</t>
  </si>
  <si>
    <t>Геология</t>
  </si>
  <si>
    <t>2017-2018</t>
  </si>
  <si>
    <t>Эффективность участия в республике в %</t>
  </si>
  <si>
    <t>Эффективность участия на муниц. этапе в %</t>
  </si>
  <si>
    <t>Количество участников муниципального этапа</t>
  </si>
  <si>
    <t>Кол-во победителей  МЭ</t>
  </si>
  <si>
    <t>Кол-во  призёров МЭ</t>
  </si>
  <si>
    <t>Всего</t>
  </si>
  <si>
    <t>СОШ № 1 г. Буинска РТ</t>
  </si>
  <si>
    <t>Лицей №2 г. Буинска РТ</t>
  </si>
  <si>
    <t>Гимназия № 5 г. Буинска РТ</t>
  </si>
  <si>
    <t>Лицей - интернат</t>
  </si>
  <si>
    <t>Гимназия им. М. Вахитова</t>
  </si>
  <si>
    <t>СОШ Сагдеева</t>
  </si>
  <si>
    <t>Адав-Тулумбаевская СОШ</t>
  </si>
  <si>
    <t>Аксунская СОШ</t>
  </si>
  <si>
    <t>Альшеевская СОШ</t>
  </si>
  <si>
    <t>Альшиховская СОШ</t>
  </si>
  <si>
    <t>Бюргановская СОШ</t>
  </si>
  <si>
    <t>Киятская СОШ</t>
  </si>
  <si>
    <t>Н.Тинчалинская СОШ</t>
  </si>
  <si>
    <t>Н.Чечкабская СОШ</t>
  </si>
  <si>
    <t>Рунгинская СОШ</t>
  </si>
  <si>
    <t>Ст.Студенецкая СОШ</t>
  </si>
  <si>
    <t>Протопоповская СОШ</t>
  </si>
  <si>
    <t>Чув.Кищаковская СОШ</t>
  </si>
  <si>
    <t>Ч.Кильдуразовская СОШ</t>
  </si>
  <si>
    <t>Энтугановская СОШ</t>
  </si>
  <si>
    <t>Алькеевская ООШ</t>
  </si>
  <si>
    <t>Б.Утеевская ООШ</t>
  </si>
  <si>
    <t>Больше-Фроловская ООШ</t>
  </si>
  <si>
    <t>В.Лащинская ООШ</t>
  </si>
  <si>
    <t>Камбродская ООШ</t>
  </si>
  <si>
    <t>К.Теняковская ООШ</t>
  </si>
  <si>
    <t>Кайбицкая ООШ</t>
  </si>
  <si>
    <t>Мещеряковская ООШ</t>
  </si>
  <si>
    <t>Н.Наратбашская ООШ</t>
  </si>
  <si>
    <t>С.Сайдаковская ООШ</t>
  </si>
  <si>
    <t>Ст.Тинчалинская ООШ</t>
  </si>
  <si>
    <t>Ч.Гришинская ООШ</t>
  </si>
  <si>
    <t>Количество приглашённых участников на республиканском этапе</t>
  </si>
  <si>
    <t>Эффективность участия школ на МЭ, ЗЭ РОШ и РЭ ВОШ в 2019-2020 учебном году</t>
  </si>
  <si>
    <t>Кол-во приглашённых на заключительный этап ВОШ</t>
  </si>
  <si>
    <t>Кол-во победителей и призёров ЗЭ ВОШ</t>
  </si>
  <si>
    <t>Эффективность участия в ЗЭ ВОШ</t>
  </si>
  <si>
    <r>
      <t>Участники</t>
    </r>
    <r>
      <rPr>
        <sz val="14"/>
        <color theme="1"/>
        <rFont val="Times New Roman"/>
        <family val="1"/>
        <charset val="204"/>
      </rPr>
      <t>: учащиеся 3-11 классов</t>
    </r>
  </si>
  <si>
    <r>
      <t>Использование результатов мониторинга:</t>
    </r>
    <r>
      <rPr>
        <sz val="14"/>
        <color theme="1"/>
        <rFont val="Times New Roman"/>
        <family val="1"/>
        <charset val="204"/>
      </rPr>
      <t xml:space="preserve"> результаты мониторинга будут использованы для анализа и повышения результативности выступления обучающихся на олимпиадах.</t>
    </r>
  </si>
  <si>
    <r>
      <t>Сроки</t>
    </r>
    <r>
      <rPr>
        <sz val="14"/>
        <color theme="1"/>
        <rFont val="Times New Roman"/>
        <family val="1"/>
        <charset val="204"/>
      </rPr>
      <t xml:space="preserve"> и места проведения: </t>
    </r>
    <r>
      <rPr>
        <sz val="14"/>
        <color rgb="FF000000"/>
        <rFont val="Calibri"/>
        <family val="2"/>
        <charset val="204"/>
        <scheme val="minor"/>
      </rPr>
      <t>с 8  ноября по 23 декабря 2019 года в ОУ района</t>
    </r>
  </si>
  <si>
    <t>Исполнитель: методист по учебным дисциплинам Хусниева И.И.</t>
  </si>
  <si>
    <t>Доля победителей и призеров муниципального/регионального этапа ВсОШ  и РОШ 2019-2020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</si>
</sst>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0"/>
      <color indexed="63"/>
      <name val="Arial"/>
      <family val="2"/>
      <charset val="204"/>
    </font>
    <font>
      <b/>
      <i/>
      <sz val="10"/>
      <color rgb="FF0070C0"/>
      <name val="Arial"/>
      <family val="2"/>
      <charset val="204"/>
    </font>
    <font>
      <b/>
      <i/>
      <sz val="10"/>
      <color rgb="FF7030A0"/>
      <name val="Arial"/>
      <family val="2"/>
      <charset val="204"/>
    </font>
    <font>
      <b/>
      <i/>
      <sz val="10"/>
      <color theme="8" tint="-0.249977111117893"/>
      <name val="Arial"/>
      <family val="2"/>
      <charset val="204"/>
    </font>
    <font>
      <b/>
      <i/>
      <sz val="10"/>
      <color theme="6" tint="-0.499984740745262"/>
      <name val="Arial"/>
      <family val="2"/>
      <charset val="204"/>
    </font>
    <font>
      <sz val="14"/>
      <color theme="1"/>
      <name val="Times New Roman"/>
      <family val="1"/>
      <charset val="204"/>
    </font>
    <font>
      <u/>
      <sz val="14"/>
      <color theme="1"/>
      <name val="Times New Roman"/>
      <family val="1"/>
      <charset val="204"/>
    </font>
    <font>
      <sz val="14"/>
      <color rgb="FF000000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6" fillId="0" borderId="9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1" fontId="5" fillId="0" borderId="2" xfId="0" applyNumberFormat="1" applyFont="1" applyBorder="1" applyAlignment="1">
      <alignment horizontal="center" vertical="center" wrapText="1"/>
    </xf>
    <xf numFmtId="1" fontId="5" fillId="0" borderId="10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/>
    <xf numFmtId="0" fontId="7" fillId="0" borderId="6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9" fillId="0" borderId="8" xfId="0" applyFont="1" applyFill="1" applyBorder="1" applyAlignment="1">
      <alignment horizontal="left" vertical="top" wrapText="1"/>
    </xf>
    <xf numFmtId="0" fontId="10" fillId="0" borderId="8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3" borderId="0" xfId="0" applyFill="1"/>
    <xf numFmtId="0" fontId="1" fillId="3" borderId="0" xfId="0" applyFont="1" applyFill="1"/>
    <xf numFmtId="0" fontId="0" fillId="2" borderId="1" xfId="0" applyFill="1" applyBorder="1"/>
    <xf numFmtId="0" fontId="2" fillId="2" borderId="1" xfId="0" applyFont="1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0" xfId="0" applyAlignment="1">
      <alignment horizontal="left" vertical="top"/>
    </xf>
    <xf numFmtId="0" fontId="14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Лист2!$C$2</c:f>
              <c:strCache>
                <c:ptCount val="1"/>
                <c:pt idx="0">
                  <c:v>2015-2016</c:v>
                </c:pt>
              </c:strCache>
            </c:strRef>
          </c:tx>
          <c:invertIfNegative val="0"/>
          <c:cat>
            <c:strRef>
              <c:f>Лист2!$B$3:$B$31</c:f>
              <c:strCache>
                <c:ptCount val="29"/>
                <c:pt idx="0">
                  <c:v>Английский язык</c:v>
                </c:pt>
                <c:pt idx="1">
                  <c:v>Русский язык</c:v>
                </c:pt>
                <c:pt idx="2">
                  <c:v>Литература</c:v>
                </c:pt>
                <c:pt idx="3">
                  <c:v>Русский язык в школах с родным (нерусским) языком обучения</c:v>
                </c:pt>
                <c:pt idx="4">
                  <c:v>Русская литература в школах с родным (нерусским) языком обучения</c:v>
                </c:pt>
                <c:pt idx="5">
                  <c:v>Татарский язык в школах с татарским языком обучения</c:v>
                </c:pt>
                <c:pt idx="6">
                  <c:v>Татарская литература в школах с татарским языком обучения</c:v>
                </c:pt>
                <c:pt idx="7">
                  <c:v>Татарский язык  для учащихся-татар в школах с русским языком обучения</c:v>
                </c:pt>
                <c:pt idx="8">
                  <c:v>Татарская литература  для учащихся-татар в школах с русским языком обучения</c:v>
                </c:pt>
                <c:pt idx="9">
                  <c:v>Татарский язык  для учащихся русскоязычных групп  в школах с русским языком обучения</c:v>
                </c:pt>
                <c:pt idx="10">
                  <c:v>Чувашский язык</c:v>
                </c:pt>
                <c:pt idx="11">
                  <c:v>Математика</c:v>
                </c:pt>
                <c:pt idx="12">
                  <c:v>Физика</c:v>
                </c:pt>
                <c:pt idx="13">
                  <c:v>Информатика (ИКТ)</c:v>
                </c:pt>
                <c:pt idx="14">
                  <c:v>Астрономия</c:v>
                </c:pt>
                <c:pt idx="15">
                  <c:v>Биология</c:v>
                </c:pt>
                <c:pt idx="16">
                  <c:v>География</c:v>
                </c:pt>
                <c:pt idx="17">
                  <c:v>Химия</c:v>
                </c:pt>
                <c:pt idx="18">
                  <c:v>Экология</c:v>
                </c:pt>
                <c:pt idx="19">
                  <c:v>Геология</c:v>
                </c:pt>
                <c:pt idx="20">
                  <c:v>Искусство (мировая художественная культура)</c:v>
                </c:pt>
                <c:pt idx="21">
                  <c:v>История</c:v>
                </c:pt>
                <c:pt idx="22">
                  <c:v>Обществознание</c:v>
                </c:pt>
                <c:pt idx="23">
                  <c:v>Право</c:v>
                </c:pt>
                <c:pt idx="24">
                  <c:v>Экономика</c:v>
                </c:pt>
                <c:pt idx="25">
                  <c:v>История Татарстана и татарского народа</c:v>
                </c:pt>
                <c:pt idx="26">
                  <c:v>Технология</c:v>
                </c:pt>
                <c:pt idx="27">
                  <c:v>Основы безопасности и жизнедеятельности</c:v>
                </c:pt>
                <c:pt idx="28">
                  <c:v>Физическая культура</c:v>
                </c:pt>
              </c:strCache>
            </c:strRef>
          </c:cat>
          <c:val>
            <c:numRef>
              <c:f>Лист2!$C$3:$C$31</c:f>
              <c:numCache>
                <c:formatCode>General</c:formatCode>
                <c:ptCount val="29"/>
                <c:pt idx="0" formatCode="0">
                  <c:v>0</c:v>
                </c:pt>
                <c:pt idx="1">
                  <c:v>1</c:v>
                </c:pt>
                <c:pt idx="2" formatCode="0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  <c:pt idx="11" formatCode="0">
                  <c:v>1</c:v>
                </c:pt>
                <c:pt idx="12" formatCode="0">
                  <c:v>0</c:v>
                </c:pt>
                <c:pt idx="13" formatCode="0">
                  <c:v>0</c:v>
                </c:pt>
                <c:pt idx="14" formatCode="0">
                  <c:v>1</c:v>
                </c:pt>
                <c:pt idx="15" formatCode="0">
                  <c:v>0</c:v>
                </c:pt>
                <c:pt idx="16" formatCode="0">
                  <c:v>1</c:v>
                </c:pt>
                <c:pt idx="17" formatCode="0">
                  <c:v>0</c:v>
                </c:pt>
                <c:pt idx="18" formatCode="0">
                  <c:v>0</c:v>
                </c:pt>
                <c:pt idx="19">
                  <c:v>0</c:v>
                </c:pt>
                <c:pt idx="20" formatCode="0">
                  <c:v>0</c:v>
                </c:pt>
                <c:pt idx="21" formatCode="0">
                  <c:v>0</c:v>
                </c:pt>
                <c:pt idx="22" formatCode="0">
                  <c:v>0</c:v>
                </c:pt>
                <c:pt idx="23" formatCode="0">
                  <c:v>0</c:v>
                </c:pt>
                <c:pt idx="24" formatCode="0">
                  <c:v>0</c:v>
                </c:pt>
                <c:pt idx="25">
                  <c:v>0</c:v>
                </c:pt>
                <c:pt idx="26" formatCode="0">
                  <c:v>1</c:v>
                </c:pt>
                <c:pt idx="27" formatCode="0">
                  <c:v>2</c:v>
                </c:pt>
                <c:pt idx="28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DF-4AD4-90F9-3B5C3F87A374}"/>
            </c:ext>
          </c:extLst>
        </c:ser>
        <c:ser>
          <c:idx val="1"/>
          <c:order val="1"/>
          <c:tx>
            <c:strRef>
              <c:f>Лист2!$D$2</c:f>
              <c:strCache>
                <c:ptCount val="1"/>
                <c:pt idx="0">
                  <c:v>2016-2017</c:v>
                </c:pt>
              </c:strCache>
            </c:strRef>
          </c:tx>
          <c:invertIfNegative val="0"/>
          <c:cat>
            <c:strRef>
              <c:f>Лист2!$B$3:$B$31</c:f>
              <c:strCache>
                <c:ptCount val="29"/>
                <c:pt idx="0">
                  <c:v>Английский язык</c:v>
                </c:pt>
                <c:pt idx="1">
                  <c:v>Русский язык</c:v>
                </c:pt>
                <c:pt idx="2">
                  <c:v>Литература</c:v>
                </c:pt>
                <c:pt idx="3">
                  <c:v>Русский язык в школах с родным (нерусским) языком обучения</c:v>
                </c:pt>
                <c:pt idx="4">
                  <c:v>Русская литература в школах с родным (нерусским) языком обучения</c:v>
                </c:pt>
                <c:pt idx="5">
                  <c:v>Татарский язык в школах с татарским языком обучения</c:v>
                </c:pt>
                <c:pt idx="6">
                  <c:v>Татарская литература в школах с татарским языком обучения</c:v>
                </c:pt>
                <c:pt idx="7">
                  <c:v>Татарский язык  для учащихся-татар в школах с русским языком обучения</c:v>
                </c:pt>
                <c:pt idx="8">
                  <c:v>Татарская литература  для учащихся-татар в школах с русским языком обучения</c:v>
                </c:pt>
                <c:pt idx="9">
                  <c:v>Татарский язык  для учащихся русскоязычных групп  в школах с русским языком обучения</c:v>
                </c:pt>
                <c:pt idx="10">
                  <c:v>Чувашский язык</c:v>
                </c:pt>
                <c:pt idx="11">
                  <c:v>Математика</c:v>
                </c:pt>
                <c:pt idx="12">
                  <c:v>Физика</c:v>
                </c:pt>
                <c:pt idx="13">
                  <c:v>Информатика (ИКТ)</c:v>
                </c:pt>
                <c:pt idx="14">
                  <c:v>Астрономия</c:v>
                </c:pt>
                <c:pt idx="15">
                  <c:v>Биология</c:v>
                </c:pt>
                <c:pt idx="16">
                  <c:v>География</c:v>
                </c:pt>
                <c:pt idx="17">
                  <c:v>Химия</c:v>
                </c:pt>
                <c:pt idx="18">
                  <c:v>Экология</c:v>
                </c:pt>
                <c:pt idx="19">
                  <c:v>Геология</c:v>
                </c:pt>
                <c:pt idx="20">
                  <c:v>Искусство (мировая художественная культура)</c:v>
                </c:pt>
                <c:pt idx="21">
                  <c:v>История</c:v>
                </c:pt>
                <c:pt idx="22">
                  <c:v>Обществознание</c:v>
                </c:pt>
                <c:pt idx="23">
                  <c:v>Право</c:v>
                </c:pt>
                <c:pt idx="24">
                  <c:v>Экономика</c:v>
                </c:pt>
                <c:pt idx="25">
                  <c:v>История Татарстана и татарского народа</c:v>
                </c:pt>
                <c:pt idx="26">
                  <c:v>Технология</c:v>
                </c:pt>
                <c:pt idx="27">
                  <c:v>Основы безопасности и жизнедеятельности</c:v>
                </c:pt>
                <c:pt idx="28">
                  <c:v>Физическая культура</c:v>
                </c:pt>
              </c:strCache>
            </c:strRef>
          </c:cat>
          <c:val>
            <c:numRef>
              <c:f>Лист2!$D$3:$D$31</c:f>
              <c:numCache>
                <c:formatCode>General</c:formatCode>
                <c:ptCount val="29"/>
                <c:pt idx="0" formatCode="0">
                  <c:v>2</c:v>
                </c:pt>
                <c:pt idx="1">
                  <c:v>0</c:v>
                </c:pt>
                <c:pt idx="2" formatCode="0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 formatCode="0">
                  <c:v>1</c:v>
                </c:pt>
                <c:pt idx="12" formatCode="0">
                  <c:v>1</c:v>
                </c:pt>
                <c:pt idx="13" formatCode="0">
                  <c:v>0</c:v>
                </c:pt>
                <c:pt idx="14" formatCode="0">
                  <c:v>0</c:v>
                </c:pt>
                <c:pt idx="15" formatCode="0">
                  <c:v>0</c:v>
                </c:pt>
                <c:pt idx="16" formatCode="0">
                  <c:v>0</c:v>
                </c:pt>
                <c:pt idx="17" formatCode="0">
                  <c:v>0</c:v>
                </c:pt>
                <c:pt idx="18" formatCode="0">
                  <c:v>0</c:v>
                </c:pt>
                <c:pt idx="19">
                  <c:v>0</c:v>
                </c:pt>
                <c:pt idx="20" formatCode="0">
                  <c:v>0</c:v>
                </c:pt>
                <c:pt idx="21" formatCode="0">
                  <c:v>0</c:v>
                </c:pt>
                <c:pt idx="22" formatCode="0">
                  <c:v>1</c:v>
                </c:pt>
                <c:pt idx="23" formatCode="0">
                  <c:v>0</c:v>
                </c:pt>
                <c:pt idx="24" formatCode="0">
                  <c:v>0</c:v>
                </c:pt>
                <c:pt idx="25">
                  <c:v>0</c:v>
                </c:pt>
                <c:pt idx="26" formatCode="0">
                  <c:v>0</c:v>
                </c:pt>
                <c:pt idx="27" formatCode="0">
                  <c:v>1</c:v>
                </c:pt>
                <c:pt idx="28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DF-4AD4-90F9-3B5C3F87A374}"/>
            </c:ext>
          </c:extLst>
        </c:ser>
        <c:ser>
          <c:idx val="2"/>
          <c:order val="2"/>
          <c:tx>
            <c:strRef>
              <c:f>Лист2!$E$2</c:f>
              <c:strCache>
                <c:ptCount val="1"/>
                <c:pt idx="0">
                  <c:v>2017-2018</c:v>
                </c:pt>
              </c:strCache>
            </c:strRef>
          </c:tx>
          <c:invertIfNegative val="0"/>
          <c:cat>
            <c:strRef>
              <c:f>Лист2!$B$3:$B$31</c:f>
              <c:strCache>
                <c:ptCount val="29"/>
                <c:pt idx="0">
                  <c:v>Английский язык</c:v>
                </c:pt>
                <c:pt idx="1">
                  <c:v>Русский язык</c:v>
                </c:pt>
                <c:pt idx="2">
                  <c:v>Литература</c:v>
                </c:pt>
                <c:pt idx="3">
                  <c:v>Русский язык в школах с родным (нерусским) языком обучения</c:v>
                </c:pt>
                <c:pt idx="4">
                  <c:v>Русская литература в школах с родным (нерусским) языком обучения</c:v>
                </c:pt>
                <c:pt idx="5">
                  <c:v>Татарский язык в школах с татарским языком обучения</c:v>
                </c:pt>
                <c:pt idx="6">
                  <c:v>Татарская литература в школах с татарским языком обучения</c:v>
                </c:pt>
                <c:pt idx="7">
                  <c:v>Татарский язык  для учащихся-татар в школах с русским языком обучения</c:v>
                </c:pt>
                <c:pt idx="8">
                  <c:v>Татарская литература  для учащихся-татар в школах с русским языком обучения</c:v>
                </c:pt>
                <c:pt idx="9">
                  <c:v>Татарский язык  для учащихся русскоязычных групп  в школах с русским языком обучения</c:v>
                </c:pt>
                <c:pt idx="10">
                  <c:v>Чувашский язык</c:v>
                </c:pt>
                <c:pt idx="11">
                  <c:v>Математика</c:v>
                </c:pt>
                <c:pt idx="12">
                  <c:v>Физика</c:v>
                </c:pt>
                <c:pt idx="13">
                  <c:v>Информатика (ИКТ)</c:v>
                </c:pt>
                <c:pt idx="14">
                  <c:v>Астрономия</c:v>
                </c:pt>
                <c:pt idx="15">
                  <c:v>Биология</c:v>
                </c:pt>
                <c:pt idx="16">
                  <c:v>География</c:v>
                </c:pt>
                <c:pt idx="17">
                  <c:v>Химия</c:v>
                </c:pt>
                <c:pt idx="18">
                  <c:v>Экология</c:v>
                </c:pt>
                <c:pt idx="19">
                  <c:v>Геология</c:v>
                </c:pt>
                <c:pt idx="20">
                  <c:v>Искусство (мировая художественная культура)</c:v>
                </c:pt>
                <c:pt idx="21">
                  <c:v>История</c:v>
                </c:pt>
                <c:pt idx="22">
                  <c:v>Обществознание</c:v>
                </c:pt>
                <c:pt idx="23">
                  <c:v>Право</c:v>
                </c:pt>
                <c:pt idx="24">
                  <c:v>Экономика</c:v>
                </c:pt>
                <c:pt idx="25">
                  <c:v>История Татарстана и татарского народа</c:v>
                </c:pt>
                <c:pt idx="26">
                  <c:v>Технология</c:v>
                </c:pt>
                <c:pt idx="27">
                  <c:v>Основы безопасности и жизнедеятельности</c:v>
                </c:pt>
                <c:pt idx="28">
                  <c:v>Физическая культура</c:v>
                </c:pt>
              </c:strCache>
            </c:strRef>
          </c:cat>
          <c:val>
            <c:numRef>
              <c:f>Лист2!$E$3:$E$31</c:f>
              <c:numCache>
                <c:formatCode>General</c:formatCode>
                <c:ptCount val="29"/>
                <c:pt idx="0" formatCode="0">
                  <c:v>2</c:v>
                </c:pt>
                <c:pt idx="1">
                  <c:v>0</c:v>
                </c:pt>
                <c:pt idx="2" formatCode="0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2</c:v>
                </c:pt>
                <c:pt idx="11" formatCode="0">
                  <c:v>3</c:v>
                </c:pt>
                <c:pt idx="12" formatCode="0">
                  <c:v>1</c:v>
                </c:pt>
                <c:pt idx="13" formatCode="0">
                  <c:v>0</c:v>
                </c:pt>
                <c:pt idx="14" formatCode="0">
                  <c:v>0</c:v>
                </c:pt>
                <c:pt idx="15" formatCode="0">
                  <c:v>0</c:v>
                </c:pt>
                <c:pt idx="16" formatCode="0">
                  <c:v>0</c:v>
                </c:pt>
                <c:pt idx="17" formatCode="0">
                  <c:v>2</c:v>
                </c:pt>
                <c:pt idx="18" formatCode="0">
                  <c:v>0</c:v>
                </c:pt>
                <c:pt idx="19">
                  <c:v>0</c:v>
                </c:pt>
                <c:pt idx="20" formatCode="0">
                  <c:v>0</c:v>
                </c:pt>
                <c:pt idx="21" formatCode="0">
                  <c:v>0</c:v>
                </c:pt>
                <c:pt idx="22" formatCode="0">
                  <c:v>0</c:v>
                </c:pt>
                <c:pt idx="23" formatCode="0">
                  <c:v>0</c:v>
                </c:pt>
                <c:pt idx="24" formatCode="0">
                  <c:v>0</c:v>
                </c:pt>
                <c:pt idx="25">
                  <c:v>0</c:v>
                </c:pt>
                <c:pt idx="26" formatCode="0">
                  <c:v>1</c:v>
                </c:pt>
                <c:pt idx="27" formatCode="0">
                  <c:v>0</c:v>
                </c:pt>
                <c:pt idx="28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5DF-4AD4-90F9-3B5C3F87A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7680000"/>
        <c:axId val="77694080"/>
        <c:axId val="0"/>
      </c:bar3DChart>
      <c:catAx>
        <c:axId val="77680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7694080"/>
        <c:crosses val="autoZero"/>
        <c:auto val="1"/>
        <c:lblAlgn val="ctr"/>
        <c:lblOffset val="100"/>
        <c:noMultiLvlLbl val="0"/>
      </c:catAx>
      <c:valAx>
        <c:axId val="77694080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776800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371474</xdr:colOff>
      <xdr:row>10</xdr:row>
      <xdr:rowOff>247650</xdr:rowOff>
    </xdr:from>
    <xdr:to>
      <xdr:col>16</xdr:col>
      <xdr:colOff>552449</xdr:colOff>
      <xdr:row>25</xdr:row>
      <xdr:rowOff>152400</xdr:rowOff>
    </xdr:to>
    <xdr:graphicFrame macro="">
      <xdr:nvGraphicFramePr>
        <xdr:cNvPr id="4" name="Диаграмма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3"/>
  <sheetViews>
    <sheetView tabSelected="1" zoomScaleNormal="100" workbookViewId="0">
      <selection activeCell="S11" sqref="S11"/>
    </sheetView>
  </sheetViews>
  <sheetFormatPr defaultRowHeight="15" x14ac:dyDescent="0.25"/>
  <cols>
    <col min="1" max="1" width="6.85546875" customWidth="1"/>
    <col min="2" max="2" width="14.7109375" customWidth="1"/>
    <col min="3" max="3" width="12.85546875" customWidth="1"/>
    <col min="4" max="4" width="10.42578125" customWidth="1"/>
    <col min="5" max="5" width="12.140625" customWidth="1"/>
    <col min="6" max="6" width="13.5703125" customWidth="1"/>
    <col min="7" max="7" width="11.85546875" customWidth="1"/>
    <col min="8" max="8" width="12.28515625" customWidth="1"/>
    <col min="9" max="9" width="10.28515625" customWidth="1"/>
    <col min="11" max="11" width="16.5703125" customWidth="1"/>
  </cols>
  <sheetData>
    <row r="2" spans="1:14" ht="18.75" x14ac:dyDescent="0.25">
      <c r="A2" s="47"/>
      <c r="B2" s="48" t="s">
        <v>85</v>
      </c>
    </row>
    <row r="3" spans="1:14" ht="18.75" x14ac:dyDescent="0.25">
      <c r="B3" s="46" t="s">
        <v>83</v>
      </c>
    </row>
    <row r="4" spans="1:14" ht="18.75" x14ac:dyDescent="0.25">
      <c r="B4" s="46" t="s">
        <v>81</v>
      </c>
    </row>
    <row r="5" spans="1:14" ht="18.75" x14ac:dyDescent="0.25">
      <c r="B5" s="46" t="s">
        <v>82</v>
      </c>
    </row>
    <row r="6" spans="1:14" ht="41.25" customHeight="1" x14ac:dyDescent="0.25">
      <c r="A6" s="36" t="s">
        <v>77</v>
      </c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4" ht="48" customHeight="1" x14ac:dyDescent="0.25">
      <c r="A7" s="41" t="s">
        <v>4</v>
      </c>
      <c r="B7" s="40" t="s">
        <v>0</v>
      </c>
      <c r="C7" s="43" t="s">
        <v>40</v>
      </c>
      <c r="D7" s="40" t="s">
        <v>41</v>
      </c>
      <c r="E7" s="39" t="s">
        <v>42</v>
      </c>
      <c r="F7" s="39" t="s">
        <v>39</v>
      </c>
      <c r="G7" s="39" t="s">
        <v>76</v>
      </c>
      <c r="H7" s="39"/>
      <c r="I7" s="39" t="s">
        <v>1</v>
      </c>
      <c r="J7" s="45"/>
      <c r="K7" s="39" t="s">
        <v>38</v>
      </c>
      <c r="L7" s="34" t="s">
        <v>78</v>
      </c>
      <c r="M7" s="34" t="s">
        <v>79</v>
      </c>
      <c r="N7" s="34" t="s">
        <v>80</v>
      </c>
    </row>
    <row r="8" spans="1:14" ht="63" x14ac:dyDescent="0.25">
      <c r="A8" s="42"/>
      <c r="B8" s="40"/>
      <c r="C8" s="44"/>
      <c r="D8" s="40"/>
      <c r="E8" s="39"/>
      <c r="F8" s="39"/>
      <c r="G8" s="24" t="s">
        <v>2</v>
      </c>
      <c r="H8" s="24" t="s">
        <v>3</v>
      </c>
      <c r="I8" s="24" t="s">
        <v>2</v>
      </c>
      <c r="J8" s="24" t="s">
        <v>3</v>
      </c>
      <c r="K8" s="39"/>
      <c r="L8" s="35"/>
      <c r="M8" s="35"/>
      <c r="N8" s="35"/>
    </row>
    <row r="9" spans="1:14" ht="31.5" x14ac:dyDescent="0.25">
      <c r="A9" s="26">
        <v>1</v>
      </c>
      <c r="B9" s="25" t="s">
        <v>44</v>
      </c>
      <c r="C9" s="25">
        <v>188</v>
      </c>
      <c r="D9" s="27">
        <v>20</v>
      </c>
      <c r="E9" s="24">
        <v>29</v>
      </c>
      <c r="F9" s="22">
        <f t="shared" ref="F9:F40" si="0">(D9+E9)/C9</f>
        <v>0.26063829787234044</v>
      </c>
      <c r="G9" s="24">
        <v>3</v>
      </c>
      <c r="H9" s="23">
        <v>11</v>
      </c>
      <c r="I9" s="23">
        <v>3</v>
      </c>
      <c r="J9" s="23">
        <v>3</v>
      </c>
      <c r="K9" s="22">
        <f t="shared" ref="K9:K14" si="1">(I9+J9)/(H9+G9)</f>
        <v>0.42857142857142855</v>
      </c>
      <c r="L9" s="31"/>
      <c r="M9" s="31"/>
      <c r="N9" s="31"/>
    </row>
    <row r="10" spans="1:14" ht="31.5" x14ac:dyDescent="0.25">
      <c r="A10" s="26">
        <v>2</v>
      </c>
      <c r="B10" s="25" t="s">
        <v>45</v>
      </c>
      <c r="C10" s="25">
        <v>179</v>
      </c>
      <c r="D10" s="27">
        <v>13</v>
      </c>
      <c r="E10" s="24">
        <v>18</v>
      </c>
      <c r="F10" s="22">
        <f t="shared" si="0"/>
        <v>0.17318435754189945</v>
      </c>
      <c r="G10" s="24">
        <v>5</v>
      </c>
      <c r="H10" s="23">
        <v>6</v>
      </c>
      <c r="I10" s="23">
        <v>2</v>
      </c>
      <c r="J10" s="23">
        <v>1</v>
      </c>
      <c r="K10" s="22">
        <f t="shared" si="1"/>
        <v>0.27272727272727271</v>
      </c>
      <c r="L10" s="31"/>
      <c r="M10" s="31"/>
      <c r="N10" s="31"/>
    </row>
    <row r="11" spans="1:14" ht="47.25" x14ac:dyDescent="0.25">
      <c r="A11" s="26">
        <v>3</v>
      </c>
      <c r="B11" s="25" t="s">
        <v>46</v>
      </c>
      <c r="C11" s="25">
        <v>134</v>
      </c>
      <c r="D11" s="27">
        <v>12</v>
      </c>
      <c r="E11" s="24">
        <v>22</v>
      </c>
      <c r="F11" s="22">
        <f t="shared" si="0"/>
        <v>0.2537313432835821</v>
      </c>
      <c r="G11" s="24"/>
      <c r="H11" s="23">
        <v>6</v>
      </c>
      <c r="I11" s="23"/>
      <c r="J11" s="23">
        <v>1</v>
      </c>
      <c r="K11" s="22">
        <f t="shared" si="1"/>
        <v>0.16666666666666666</v>
      </c>
      <c r="L11" s="31"/>
      <c r="M11" s="31"/>
      <c r="N11" s="31"/>
    </row>
    <row r="12" spans="1:14" ht="31.5" x14ac:dyDescent="0.25">
      <c r="A12" s="26">
        <v>4</v>
      </c>
      <c r="B12" s="25" t="s">
        <v>47</v>
      </c>
      <c r="C12" s="25">
        <v>200</v>
      </c>
      <c r="D12" s="27">
        <v>14</v>
      </c>
      <c r="E12" s="24">
        <v>29</v>
      </c>
      <c r="F12" s="22">
        <f t="shared" si="0"/>
        <v>0.215</v>
      </c>
      <c r="G12" s="24">
        <v>4</v>
      </c>
      <c r="H12" s="23">
        <v>5</v>
      </c>
      <c r="I12" s="23">
        <v>2</v>
      </c>
      <c r="J12" s="23">
        <v>0</v>
      </c>
      <c r="K12" s="22">
        <f t="shared" si="1"/>
        <v>0.22222222222222221</v>
      </c>
      <c r="L12" s="31"/>
      <c r="M12" s="31"/>
      <c r="N12" s="31"/>
    </row>
    <row r="13" spans="1:14" ht="31.5" x14ac:dyDescent="0.25">
      <c r="A13" s="26">
        <v>5</v>
      </c>
      <c r="B13" s="25" t="s">
        <v>48</v>
      </c>
      <c r="C13" s="25">
        <v>109</v>
      </c>
      <c r="D13" s="27">
        <v>15</v>
      </c>
      <c r="E13" s="24">
        <v>12</v>
      </c>
      <c r="F13" s="22">
        <f t="shared" si="0"/>
        <v>0.24770642201834864</v>
      </c>
      <c r="G13" s="24">
        <v>3</v>
      </c>
      <c r="H13" s="23">
        <v>3</v>
      </c>
      <c r="I13" s="23">
        <v>2</v>
      </c>
      <c r="J13" s="23">
        <v>0</v>
      </c>
      <c r="K13" s="22">
        <f t="shared" si="1"/>
        <v>0.33333333333333331</v>
      </c>
      <c r="L13" s="31"/>
      <c r="M13" s="31"/>
      <c r="N13" s="31"/>
    </row>
    <row r="14" spans="1:14" ht="31.5" x14ac:dyDescent="0.25">
      <c r="A14" s="26">
        <v>6</v>
      </c>
      <c r="B14" s="25" t="s">
        <v>49</v>
      </c>
      <c r="C14" s="25">
        <v>124</v>
      </c>
      <c r="D14" s="27">
        <v>14</v>
      </c>
      <c r="E14" s="24">
        <v>29</v>
      </c>
      <c r="F14" s="22">
        <f t="shared" si="0"/>
        <v>0.34677419354838712</v>
      </c>
      <c r="G14" s="24">
        <v>2</v>
      </c>
      <c r="H14" s="23">
        <v>7</v>
      </c>
      <c r="I14" s="23">
        <v>1</v>
      </c>
      <c r="J14" s="23">
        <v>1</v>
      </c>
      <c r="K14" s="22">
        <f t="shared" si="1"/>
        <v>0.22222222222222221</v>
      </c>
      <c r="L14" s="32">
        <v>1</v>
      </c>
      <c r="M14" s="32">
        <v>1</v>
      </c>
      <c r="N14" s="33">
        <v>1</v>
      </c>
    </row>
    <row r="15" spans="1:14" ht="47.25" x14ac:dyDescent="0.25">
      <c r="A15" s="26">
        <v>7</v>
      </c>
      <c r="B15" s="25" t="s">
        <v>50</v>
      </c>
      <c r="C15" s="25">
        <v>21</v>
      </c>
      <c r="D15" s="27">
        <v>1</v>
      </c>
      <c r="E15" s="24">
        <v>4</v>
      </c>
      <c r="F15" s="22">
        <f t="shared" si="0"/>
        <v>0.23809523809523808</v>
      </c>
      <c r="G15" s="24"/>
      <c r="H15" s="23"/>
      <c r="I15" s="23"/>
      <c r="J15" s="23"/>
      <c r="K15" s="22"/>
      <c r="L15" s="31"/>
      <c r="M15" s="31"/>
      <c r="N15" s="31"/>
    </row>
    <row r="16" spans="1:14" ht="31.5" x14ac:dyDescent="0.25">
      <c r="A16" s="26">
        <v>8</v>
      </c>
      <c r="B16" s="25" t="s">
        <v>51</v>
      </c>
      <c r="C16" s="25">
        <v>32</v>
      </c>
      <c r="D16" s="27">
        <v>4</v>
      </c>
      <c r="E16" s="24">
        <v>5</v>
      </c>
      <c r="F16" s="22">
        <f t="shared" si="0"/>
        <v>0.28125</v>
      </c>
      <c r="G16" s="24"/>
      <c r="H16" s="23">
        <v>3</v>
      </c>
      <c r="I16" s="23"/>
      <c r="J16" s="23">
        <v>2</v>
      </c>
      <c r="K16" s="22">
        <f t="shared" ref="K16:K21" si="2">(I16+J16)/(H16+G16)</f>
        <v>0.66666666666666663</v>
      </c>
      <c r="L16" s="31"/>
      <c r="M16" s="31"/>
      <c r="N16" s="31"/>
    </row>
    <row r="17" spans="1:14" ht="31.5" x14ac:dyDescent="0.25">
      <c r="A17" s="26">
        <v>9</v>
      </c>
      <c r="B17" s="25" t="s">
        <v>52</v>
      </c>
      <c r="C17" s="25">
        <v>30</v>
      </c>
      <c r="D17" s="27">
        <v>4</v>
      </c>
      <c r="E17" s="24">
        <v>2</v>
      </c>
      <c r="F17" s="22">
        <f t="shared" si="0"/>
        <v>0.2</v>
      </c>
      <c r="G17" s="24"/>
      <c r="H17" s="23">
        <v>1</v>
      </c>
      <c r="I17" s="23"/>
      <c r="J17" s="23">
        <v>0</v>
      </c>
      <c r="K17" s="22">
        <f t="shared" si="2"/>
        <v>0</v>
      </c>
      <c r="L17" s="31"/>
      <c r="M17" s="31"/>
      <c r="N17" s="31"/>
    </row>
    <row r="18" spans="1:14" ht="31.5" x14ac:dyDescent="0.25">
      <c r="A18" s="26">
        <v>10</v>
      </c>
      <c r="B18" s="25" t="s">
        <v>53</v>
      </c>
      <c r="C18" s="25">
        <v>68</v>
      </c>
      <c r="D18" s="27">
        <v>9</v>
      </c>
      <c r="E18" s="24">
        <v>9</v>
      </c>
      <c r="F18" s="22">
        <f t="shared" si="0"/>
        <v>0.26470588235294118</v>
      </c>
      <c r="G18" s="24"/>
      <c r="H18" s="23">
        <v>3</v>
      </c>
      <c r="I18" s="23"/>
      <c r="J18" s="23">
        <v>0</v>
      </c>
      <c r="K18" s="22">
        <f t="shared" si="2"/>
        <v>0</v>
      </c>
      <c r="L18" s="31"/>
      <c r="M18" s="31"/>
      <c r="N18" s="31"/>
    </row>
    <row r="19" spans="1:14" ht="31.5" x14ac:dyDescent="0.25">
      <c r="A19" s="26">
        <v>11</v>
      </c>
      <c r="B19" s="25" t="s">
        <v>54</v>
      </c>
      <c r="C19" s="25">
        <v>26</v>
      </c>
      <c r="D19" s="27">
        <v>0</v>
      </c>
      <c r="E19" s="24">
        <v>6</v>
      </c>
      <c r="F19" s="22">
        <f t="shared" si="0"/>
        <v>0.23076923076923078</v>
      </c>
      <c r="G19" s="24"/>
      <c r="H19" s="23">
        <v>2</v>
      </c>
      <c r="I19" s="23"/>
      <c r="J19" s="23">
        <v>1</v>
      </c>
      <c r="K19" s="22">
        <f t="shared" si="2"/>
        <v>0.5</v>
      </c>
      <c r="L19" s="31"/>
      <c r="M19" s="31"/>
      <c r="N19" s="31"/>
    </row>
    <row r="20" spans="1:14" ht="31.5" x14ac:dyDescent="0.25">
      <c r="A20" s="26">
        <v>12</v>
      </c>
      <c r="B20" s="25" t="s">
        <v>55</v>
      </c>
      <c r="C20" s="25">
        <v>36</v>
      </c>
      <c r="D20" s="27">
        <v>4</v>
      </c>
      <c r="E20" s="24">
        <v>2</v>
      </c>
      <c r="F20" s="22">
        <f t="shared" si="0"/>
        <v>0.16666666666666666</v>
      </c>
      <c r="G20" s="24"/>
      <c r="H20" s="23">
        <v>2</v>
      </c>
      <c r="I20" s="23"/>
      <c r="J20" s="23">
        <v>1</v>
      </c>
      <c r="K20" s="22">
        <f t="shared" si="2"/>
        <v>0.5</v>
      </c>
      <c r="L20" s="31"/>
      <c r="M20" s="31"/>
      <c r="N20" s="31"/>
    </row>
    <row r="21" spans="1:14" ht="31.5" x14ac:dyDescent="0.25">
      <c r="A21" s="26">
        <v>13</v>
      </c>
      <c r="B21" s="25" t="s">
        <v>56</v>
      </c>
      <c r="C21" s="25">
        <v>14</v>
      </c>
      <c r="D21" s="27">
        <v>3</v>
      </c>
      <c r="E21" s="24">
        <v>0</v>
      </c>
      <c r="F21" s="22">
        <f t="shared" si="0"/>
        <v>0.21428571428571427</v>
      </c>
      <c r="G21" s="24"/>
      <c r="H21" s="23">
        <v>2</v>
      </c>
      <c r="I21" s="23"/>
      <c r="J21" s="23">
        <v>1</v>
      </c>
      <c r="K21" s="22">
        <f t="shared" si="2"/>
        <v>0.5</v>
      </c>
      <c r="L21" s="31"/>
      <c r="M21" s="31"/>
      <c r="N21" s="31"/>
    </row>
    <row r="22" spans="1:14" ht="31.5" x14ac:dyDescent="0.25">
      <c r="A22" s="26">
        <v>14</v>
      </c>
      <c r="B22" s="25" t="s">
        <v>57</v>
      </c>
      <c r="C22" s="25">
        <v>54</v>
      </c>
      <c r="D22" s="27">
        <v>2</v>
      </c>
      <c r="E22" s="24">
        <v>3</v>
      </c>
      <c r="F22" s="22">
        <f t="shared" si="0"/>
        <v>9.2592592592592587E-2</v>
      </c>
      <c r="G22" s="24"/>
      <c r="H22" s="23"/>
      <c r="I22" s="23"/>
      <c r="J22" s="23"/>
      <c r="K22" s="22"/>
      <c r="L22" s="31"/>
      <c r="M22" s="31"/>
      <c r="N22" s="31"/>
    </row>
    <row r="23" spans="1:14" ht="31.5" x14ac:dyDescent="0.25">
      <c r="A23" s="26">
        <v>15</v>
      </c>
      <c r="B23" s="25" t="s">
        <v>58</v>
      </c>
      <c r="C23" s="25">
        <v>44</v>
      </c>
      <c r="D23" s="27">
        <v>4</v>
      </c>
      <c r="E23" s="24">
        <v>5</v>
      </c>
      <c r="F23" s="22">
        <f t="shared" si="0"/>
        <v>0.20454545454545456</v>
      </c>
      <c r="G23" s="24"/>
      <c r="H23" s="23">
        <v>1</v>
      </c>
      <c r="I23" s="23"/>
      <c r="J23" s="23">
        <v>0</v>
      </c>
      <c r="K23" s="22">
        <f>(I23+J23)/(H23+G23)</f>
        <v>0</v>
      </c>
      <c r="L23" s="31"/>
      <c r="M23" s="31"/>
      <c r="N23" s="31"/>
    </row>
    <row r="24" spans="1:14" ht="31.5" x14ac:dyDescent="0.25">
      <c r="A24" s="26">
        <v>16</v>
      </c>
      <c r="B24" s="25" t="s">
        <v>59</v>
      </c>
      <c r="C24" s="25">
        <v>50</v>
      </c>
      <c r="D24" s="27">
        <v>3</v>
      </c>
      <c r="E24" s="24">
        <v>13</v>
      </c>
      <c r="F24" s="22">
        <f t="shared" si="0"/>
        <v>0.32</v>
      </c>
      <c r="G24" s="24"/>
      <c r="H24" s="23">
        <v>1</v>
      </c>
      <c r="I24" s="23"/>
      <c r="J24" s="23">
        <v>0</v>
      </c>
      <c r="K24" s="22">
        <f>(I24+J24)/(H24+G24)</f>
        <v>0</v>
      </c>
      <c r="L24" s="31"/>
      <c r="M24" s="31"/>
      <c r="N24" s="31"/>
    </row>
    <row r="25" spans="1:14" ht="31.5" x14ac:dyDescent="0.25">
      <c r="A25" s="26">
        <v>17</v>
      </c>
      <c r="B25" s="25" t="s">
        <v>60</v>
      </c>
      <c r="C25" s="25">
        <v>34</v>
      </c>
      <c r="D25" s="27">
        <v>2</v>
      </c>
      <c r="E25" s="24">
        <v>2</v>
      </c>
      <c r="F25" s="22">
        <f t="shared" si="0"/>
        <v>0.11764705882352941</v>
      </c>
      <c r="G25" s="24">
        <v>1</v>
      </c>
      <c r="H25" s="23">
        <v>1</v>
      </c>
      <c r="I25" s="23">
        <v>1</v>
      </c>
      <c r="J25" s="23">
        <v>0</v>
      </c>
      <c r="K25" s="22">
        <f>(I25+J25)/(H25+G25)</f>
        <v>0.5</v>
      </c>
      <c r="L25" s="31"/>
      <c r="M25" s="31"/>
      <c r="N25" s="31"/>
    </row>
    <row r="26" spans="1:14" ht="31.5" x14ac:dyDescent="0.25">
      <c r="A26" s="26">
        <v>18</v>
      </c>
      <c r="B26" s="25" t="s">
        <v>61</v>
      </c>
      <c r="C26" s="25">
        <v>31</v>
      </c>
      <c r="D26" s="27">
        <v>1</v>
      </c>
      <c r="E26" s="24">
        <v>2</v>
      </c>
      <c r="F26" s="22">
        <f t="shared" si="0"/>
        <v>9.6774193548387094E-2</v>
      </c>
      <c r="G26" s="24">
        <v>1</v>
      </c>
      <c r="H26" s="23">
        <v>1</v>
      </c>
      <c r="I26" s="23">
        <v>1</v>
      </c>
      <c r="J26" s="23">
        <v>0</v>
      </c>
      <c r="K26" s="22">
        <f>(I26+J26)/(H26+G26)</f>
        <v>0.5</v>
      </c>
      <c r="L26" s="31"/>
      <c r="M26" s="31"/>
      <c r="N26" s="31"/>
    </row>
    <row r="27" spans="1:14" ht="31.5" x14ac:dyDescent="0.25">
      <c r="A27" s="26">
        <v>19</v>
      </c>
      <c r="B27" s="25" t="s">
        <v>62</v>
      </c>
      <c r="C27" s="25">
        <v>17</v>
      </c>
      <c r="D27" s="27">
        <v>1</v>
      </c>
      <c r="E27" s="24">
        <v>1</v>
      </c>
      <c r="F27" s="22">
        <f t="shared" si="0"/>
        <v>0.11764705882352941</v>
      </c>
      <c r="G27" s="24"/>
      <c r="H27" s="23"/>
      <c r="I27" s="23"/>
      <c r="J27" s="23"/>
      <c r="K27" s="22"/>
      <c r="L27" s="31"/>
      <c r="M27" s="31"/>
      <c r="N27" s="31"/>
    </row>
    <row r="28" spans="1:14" ht="31.5" x14ac:dyDescent="0.25">
      <c r="A28" s="26">
        <v>20</v>
      </c>
      <c r="B28" s="25" t="s">
        <v>63</v>
      </c>
      <c r="C28" s="25">
        <v>28</v>
      </c>
      <c r="D28" s="27">
        <v>1</v>
      </c>
      <c r="E28" s="24">
        <v>4</v>
      </c>
      <c r="F28" s="22">
        <f t="shared" si="0"/>
        <v>0.17857142857142858</v>
      </c>
      <c r="G28" s="24"/>
      <c r="H28" s="23"/>
      <c r="I28" s="23"/>
      <c r="J28" s="23"/>
      <c r="K28" s="22"/>
      <c r="L28" s="31"/>
      <c r="M28" s="31"/>
      <c r="N28" s="31"/>
    </row>
    <row r="29" spans="1:14" ht="31.5" x14ac:dyDescent="0.25">
      <c r="A29" s="26">
        <v>21</v>
      </c>
      <c r="B29" s="25" t="s">
        <v>64</v>
      </c>
      <c r="C29" s="25">
        <v>12</v>
      </c>
      <c r="D29" s="27">
        <v>0</v>
      </c>
      <c r="E29" s="24">
        <v>1</v>
      </c>
      <c r="F29" s="22">
        <f t="shared" si="0"/>
        <v>8.3333333333333329E-2</v>
      </c>
      <c r="G29" s="24"/>
      <c r="H29" s="23"/>
      <c r="I29" s="23"/>
      <c r="J29" s="23"/>
      <c r="K29" s="22"/>
      <c r="L29" s="31"/>
      <c r="M29" s="31"/>
      <c r="N29" s="31"/>
    </row>
    <row r="30" spans="1:14" ht="31.5" x14ac:dyDescent="0.25">
      <c r="A30" s="26">
        <v>22</v>
      </c>
      <c r="B30" s="25" t="s">
        <v>65</v>
      </c>
      <c r="C30" s="25">
        <v>10</v>
      </c>
      <c r="D30" s="27">
        <v>0</v>
      </c>
      <c r="E30" s="24">
        <v>4</v>
      </c>
      <c r="F30" s="22">
        <f t="shared" si="0"/>
        <v>0.4</v>
      </c>
      <c r="G30" s="24"/>
      <c r="H30" s="23"/>
      <c r="I30" s="23"/>
      <c r="J30" s="23"/>
      <c r="K30" s="22"/>
      <c r="L30" s="31"/>
      <c r="M30" s="31"/>
      <c r="N30" s="31"/>
    </row>
    <row r="31" spans="1:14" ht="47.25" x14ac:dyDescent="0.25">
      <c r="A31" s="26">
        <v>23</v>
      </c>
      <c r="B31" s="25" t="s">
        <v>66</v>
      </c>
      <c r="C31" s="25">
        <v>17</v>
      </c>
      <c r="D31" s="27">
        <v>1</v>
      </c>
      <c r="E31" s="24">
        <v>2</v>
      </c>
      <c r="F31" s="22">
        <f t="shared" si="0"/>
        <v>0.17647058823529413</v>
      </c>
      <c r="G31" s="24"/>
      <c r="H31" s="23"/>
      <c r="I31" s="23"/>
      <c r="J31" s="23"/>
      <c r="K31" s="22"/>
      <c r="L31" s="31"/>
      <c r="M31" s="31"/>
      <c r="N31" s="31"/>
    </row>
    <row r="32" spans="1:14" ht="31.5" x14ac:dyDescent="0.25">
      <c r="A32" s="26">
        <v>24</v>
      </c>
      <c r="B32" s="25" t="s">
        <v>67</v>
      </c>
      <c r="C32" s="25">
        <v>9</v>
      </c>
      <c r="D32" s="27">
        <v>0</v>
      </c>
      <c r="E32" s="24">
        <v>3</v>
      </c>
      <c r="F32" s="22">
        <f t="shared" si="0"/>
        <v>0.33333333333333331</v>
      </c>
      <c r="G32" s="24"/>
      <c r="H32" s="23">
        <v>1</v>
      </c>
      <c r="I32" s="23"/>
      <c r="J32" s="23">
        <v>1</v>
      </c>
      <c r="K32" s="22">
        <f>(I32+J32)/(H32+G32)</f>
        <v>1</v>
      </c>
      <c r="L32" s="31"/>
      <c r="M32" s="31"/>
      <c r="N32" s="31"/>
    </row>
    <row r="33" spans="1:14" ht="31.5" x14ac:dyDescent="0.25">
      <c r="A33" s="26">
        <v>25</v>
      </c>
      <c r="B33" s="25" t="s">
        <v>68</v>
      </c>
      <c r="C33" s="25">
        <v>14</v>
      </c>
      <c r="D33" s="27">
        <v>0</v>
      </c>
      <c r="E33" s="24">
        <v>1</v>
      </c>
      <c r="F33" s="22">
        <f t="shared" si="0"/>
        <v>7.1428571428571425E-2</v>
      </c>
      <c r="G33" s="24"/>
      <c r="H33" s="23"/>
      <c r="I33" s="23"/>
      <c r="J33" s="23"/>
      <c r="K33" s="22"/>
      <c r="L33" s="31"/>
      <c r="M33" s="31"/>
      <c r="N33" s="31"/>
    </row>
    <row r="34" spans="1:14" ht="31.5" x14ac:dyDescent="0.25">
      <c r="A34" s="26">
        <v>26</v>
      </c>
      <c r="B34" s="25" t="s">
        <v>69</v>
      </c>
      <c r="C34" s="25">
        <v>26</v>
      </c>
      <c r="D34" s="27">
        <v>1</v>
      </c>
      <c r="E34" s="24">
        <v>4</v>
      </c>
      <c r="F34" s="22">
        <f t="shared" si="0"/>
        <v>0.19230769230769232</v>
      </c>
      <c r="G34" s="24"/>
      <c r="H34" s="23">
        <v>1</v>
      </c>
      <c r="I34" s="23"/>
      <c r="J34" s="23">
        <v>0</v>
      </c>
      <c r="K34" s="22">
        <f>(I34+J34)/(H34+G34)</f>
        <v>0</v>
      </c>
      <c r="L34" s="31"/>
      <c r="M34" s="31"/>
      <c r="N34" s="31"/>
    </row>
    <row r="35" spans="1:14" ht="31.5" x14ac:dyDescent="0.25">
      <c r="A35" s="26">
        <v>27</v>
      </c>
      <c r="B35" s="25" t="s">
        <v>70</v>
      </c>
      <c r="C35" s="25">
        <v>19</v>
      </c>
      <c r="D35" s="27">
        <v>1</v>
      </c>
      <c r="E35" s="24">
        <v>4</v>
      </c>
      <c r="F35" s="22">
        <f t="shared" si="0"/>
        <v>0.26315789473684209</v>
      </c>
      <c r="G35" s="24"/>
      <c r="H35" s="23">
        <v>1</v>
      </c>
      <c r="I35" s="23"/>
      <c r="J35" s="23">
        <v>1</v>
      </c>
      <c r="K35" s="22">
        <f>(I35+J35)/(H35+G35)</f>
        <v>1</v>
      </c>
      <c r="L35" s="31"/>
      <c r="M35" s="31"/>
      <c r="N35" s="31"/>
    </row>
    <row r="36" spans="1:14" ht="31.5" x14ac:dyDescent="0.25">
      <c r="A36" s="26">
        <v>28</v>
      </c>
      <c r="B36" s="25" t="s">
        <v>71</v>
      </c>
      <c r="C36" s="25">
        <v>9</v>
      </c>
      <c r="D36" s="27">
        <v>0</v>
      </c>
      <c r="E36" s="24">
        <v>1</v>
      </c>
      <c r="F36" s="22">
        <f t="shared" si="0"/>
        <v>0.1111111111111111</v>
      </c>
      <c r="G36" s="24"/>
      <c r="H36" s="23"/>
      <c r="I36" s="23"/>
      <c r="J36" s="23"/>
      <c r="K36" s="22"/>
      <c r="L36" s="31"/>
      <c r="M36" s="31"/>
      <c r="N36" s="31"/>
    </row>
    <row r="37" spans="1:14" ht="31.5" x14ac:dyDescent="0.25">
      <c r="A37" s="26">
        <v>29</v>
      </c>
      <c r="B37" s="25" t="s">
        <v>72</v>
      </c>
      <c r="C37" s="25">
        <v>37</v>
      </c>
      <c r="D37" s="27">
        <v>4</v>
      </c>
      <c r="E37" s="24">
        <v>4</v>
      </c>
      <c r="F37" s="22">
        <f t="shared" si="0"/>
        <v>0.21621621621621623</v>
      </c>
      <c r="G37" s="24">
        <v>3</v>
      </c>
      <c r="H37" s="23">
        <v>1</v>
      </c>
      <c r="I37" s="23">
        <v>1</v>
      </c>
      <c r="J37" s="23">
        <v>1</v>
      </c>
      <c r="K37" s="22">
        <f>(I37+J37)/(H37+G37)</f>
        <v>0.5</v>
      </c>
      <c r="L37" s="31"/>
      <c r="M37" s="31"/>
      <c r="N37" s="31"/>
    </row>
    <row r="38" spans="1:14" ht="31.5" x14ac:dyDescent="0.25">
      <c r="A38" s="26">
        <v>30</v>
      </c>
      <c r="B38" s="25" t="s">
        <v>73</v>
      </c>
      <c r="C38" s="25">
        <v>7</v>
      </c>
      <c r="D38" s="27">
        <v>0</v>
      </c>
      <c r="E38" s="24">
        <v>0</v>
      </c>
      <c r="F38" s="22">
        <f t="shared" si="0"/>
        <v>0</v>
      </c>
      <c r="G38" s="24"/>
      <c r="H38" s="23"/>
      <c r="I38" s="23"/>
      <c r="J38" s="23"/>
      <c r="K38" s="22"/>
      <c r="L38" s="31"/>
      <c r="M38" s="31"/>
      <c r="N38" s="31"/>
    </row>
    <row r="39" spans="1:14" ht="31.5" x14ac:dyDescent="0.25">
      <c r="A39" s="26">
        <v>31</v>
      </c>
      <c r="B39" s="25" t="s">
        <v>74</v>
      </c>
      <c r="C39" s="25">
        <v>20</v>
      </c>
      <c r="D39" s="27">
        <v>0</v>
      </c>
      <c r="E39" s="24">
        <v>1</v>
      </c>
      <c r="F39" s="22">
        <f t="shared" si="0"/>
        <v>0.05</v>
      </c>
      <c r="G39" s="24"/>
      <c r="H39" s="23"/>
      <c r="I39" s="23"/>
      <c r="J39" s="23"/>
      <c r="K39" s="22"/>
      <c r="L39" s="31"/>
      <c r="M39" s="31"/>
      <c r="N39" s="31"/>
    </row>
    <row r="40" spans="1:14" ht="31.5" x14ac:dyDescent="0.25">
      <c r="A40" s="26">
        <v>32</v>
      </c>
      <c r="B40" s="25" t="s">
        <v>75</v>
      </c>
      <c r="C40" s="25">
        <v>19</v>
      </c>
      <c r="D40" s="27">
        <v>1</v>
      </c>
      <c r="E40" s="24">
        <v>3</v>
      </c>
      <c r="F40" s="22">
        <f t="shared" si="0"/>
        <v>0.21052631578947367</v>
      </c>
      <c r="G40" s="24"/>
      <c r="H40" s="23">
        <v>1</v>
      </c>
      <c r="I40" s="23"/>
      <c r="J40" s="23">
        <v>0</v>
      </c>
      <c r="K40" s="22">
        <f>(I40+J40)/(H40+G40)</f>
        <v>0</v>
      </c>
      <c r="L40" s="31"/>
      <c r="M40" s="31"/>
      <c r="N40" s="31"/>
    </row>
    <row r="41" spans="1:14" ht="15.75" x14ac:dyDescent="0.25">
      <c r="A41" s="28"/>
      <c r="B41" s="25" t="s">
        <v>43</v>
      </c>
      <c r="C41" s="25">
        <f>SUM(C9:C40)</f>
        <v>1618</v>
      </c>
      <c r="D41" s="25">
        <f>SUM(D9:D40)</f>
        <v>135</v>
      </c>
      <c r="E41" s="24">
        <f>SUM(E9:E40)</f>
        <v>225</v>
      </c>
      <c r="F41" s="22">
        <f t="shared" ref="F41" si="3">(D41+E41)/C41</f>
        <v>0.22249690976514216</v>
      </c>
      <c r="G41" s="24">
        <f>SUM(G9:G40)</f>
        <v>22</v>
      </c>
      <c r="H41" s="24">
        <f>SUM(H9:H40)</f>
        <v>60</v>
      </c>
      <c r="I41" s="24">
        <f t="shared" ref="I41:J41" si="4">SUM(I9:I40)</f>
        <v>13</v>
      </c>
      <c r="J41" s="24">
        <f t="shared" si="4"/>
        <v>14</v>
      </c>
      <c r="K41" s="22">
        <f t="shared" ref="K41" si="5">(I41+J41)/(H41+G41)</f>
        <v>0.32926829268292684</v>
      </c>
      <c r="L41" s="31"/>
      <c r="M41" s="31"/>
      <c r="N41" s="31"/>
    </row>
    <row r="42" spans="1:14" ht="15.75" x14ac:dyDescent="0.25">
      <c r="A42" s="29"/>
      <c r="B42" s="30"/>
      <c r="C42" s="30"/>
      <c r="D42" s="30"/>
      <c r="E42" s="30"/>
      <c r="F42" s="30"/>
      <c r="G42" s="30"/>
      <c r="H42" s="30"/>
      <c r="I42" s="30"/>
      <c r="J42" s="29"/>
      <c r="K42" s="29"/>
      <c r="L42" s="29"/>
      <c r="M42" s="29"/>
      <c r="N42" s="29"/>
    </row>
    <row r="43" spans="1:14" ht="84.75" customHeight="1" x14ac:dyDescent="0.25">
      <c r="B43" s="37" t="s">
        <v>84</v>
      </c>
      <c r="C43" s="38"/>
      <c r="D43" s="38"/>
      <c r="E43" s="38"/>
    </row>
  </sheetData>
  <mergeCells count="14">
    <mergeCell ref="L7:L8"/>
    <mergeCell ref="M7:M8"/>
    <mergeCell ref="N7:N8"/>
    <mergeCell ref="A6:K6"/>
    <mergeCell ref="B43:E43"/>
    <mergeCell ref="F7:F8"/>
    <mergeCell ref="D7:D8"/>
    <mergeCell ref="A7:A8"/>
    <mergeCell ref="K7:K8"/>
    <mergeCell ref="B7:B8"/>
    <mergeCell ref="C7:C8"/>
    <mergeCell ref="G7:H7"/>
    <mergeCell ref="E7:E8"/>
    <mergeCell ref="I7:J7"/>
  </mergeCells>
  <pageMargins left="0.7" right="0.7" top="0.75" bottom="0.75" header="0.3" footer="0.3"/>
  <pageSetup paperSize="9" scale="79" orientation="landscape" r:id="rId1"/>
  <rowBreaks count="2" manualBreakCount="2">
    <brk id="22" max="16383" man="1"/>
    <brk id="4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activeCell="M28" sqref="M28"/>
    </sheetView>
  </sheetViews>
  <sheetFormatPr defaultRowHeight="15" x14ac:dyDescent="0.25"/>
  <cols>
    <col min="2" max="2" width="18.85546875" customWidth="1"/>
    <col min="3" max="3" width="10.85546875" customWidth="1"/>
    <col min="4" max="4" width="11.28515625" customWidth="1"/>
    <col min="5" max="5" width="10.7109375" customWidth="1"/>
  </cols>
  <sheetData>
    <row r="1" spans="1:5" x14ac:dyDescent="0.25">
      <c r="A1" s="1"/>
      <c r="B1" s="1"/>
    </row>
    <row r="2" spans="1:5" ht="16.5" thickBot="1" x14ac:dyDescent="0.3">
      <c r="A2" s="3" t="s">
        <v>4</v>
      </c>
      <c r="B2" s="4" t="s">
        <v>5</v>
      </c>
      <c r="C2" s="2" t="s">
        <v>6</v>
      </c>
      <c r="D2" s="2" t="s">
        <v>7</v>
      </c>
      <c r="E2" s="2" t="s">
        <v>37</v>
      </c>
    </row>
    <row r="3" spans="1:5" x14ac:dyDescent="0.25">
      <c r="A3" s="5">
        <v>1</v>
      </c>
      <c r="B3" s="16" t="s">
        <v>8</v>
      </c>
      <c r="C3" s="11">
        <v>0</v>
      </c>
      <c r="D3" s="11">
        <v>2</v>
      </c>
      <c r="E3" s="11">
        <v>2</v>
      </c>
    </row>
    <row r="4" spans="1:5" x14ac:dyDescent="0.25">
      <c r="A4" s="6">
        <v>2</v>
      </c>
      <c r="B4" s="17" t="s">
        <v>20</v>
      </c>
      <c r="C4" s="8">
        <v>1</v>
      </c>
      <c r="D4" s="8">
        <v>0</v>
      </c>
      <c r="E4" s="8">
        <v>0</v>
      </c>
    </row>
    <row r="5" spans="1:5" x14ac:dyDescent="0.25">
      <c r="A5" s="6">
        <v>3</v>
      </c>
      <c r="B5" s="17" t="s">
        <v>15</v>
      </c>
      <c r="C5" s="11">
        <v>0</v>
      </c>
      <c r="D5" s="11">
        <v>0</v>
      </c>
      <c r="E5" s="11">
        <v>0</v>
      </c>
    </row>
    <row r="6" spans="1:5" ht="51" x14ac:dyDescent="0.25">
      <c r="A6" s="5">
        <v>4</v>
      </c>
      <c r="B6" s="18" t="s">
        <v>32</v>
      </c>
      <c r="C6" s="13">
        <v>2</v>
      </c>
      <c r="D6" s="13">
        <v>0</v>
      </c>
      <c r="E6" s="13">
        <v>0</v>
      </c>
    </row>
    <row r="7" spans="1:5" ht="63.75" x14ac:dyDescent="0.25">
      <c r="A7" s="6">
        <v>5</v>
      </c>
      <c r="B7" s="18" t="s">
        <v>33</v>
      </c>
      <c r="C7" s="13">
        <v>1</v>
      </c>
      <c r="D7" s="13">
        <v>0</v>
      </c>
      <c r="E7" s="13">
        <v>1</v>
      </c>
    </row>
    <row r="8" spans="1:5" ht="51" x14ac:dyDescent="0.25">
      <c r="A8" s="6">
        <v>6</v>
      </c>
      <c r="B8" s="18" t="s">
        <v>27</v>
      </c>
      <c r="C8" s="13">
        <v>1</v>
      </c>
      <c r="D8" s="13">
        <v>1</v>
      </c>
      <c r="E8" s="13">
        <v>0</v>
      </c>
    </row>
    <row r="9" spans="1:5" ht="63.75" x14ac:dyDescent="0.25">
      <c r="A9" s="5">
        <v>7</v>
      </c>
      <c r="B9" s="18" t="s">
        <v>28</v>
      </c>
      <c r="C9" s="13">
        <v>1</v>
      </c>
      <c r="D9" s="13">
        <v>1</v>
      </c>
      <c r="E9" s="13">
        <v>2</v>
      </c>
    </row>
    <row r="10" spans="1:5" ht="63.75" x14ac:dyDescent="0.25">
      <c r="A10" s="6">
        <v>8</v>
      </c>
      <c r="B10" s="18" t="s">
        <v>29</v>
      </c>
      <c r="C10" s="13">
        <v>1</v>
      </c>
      <c r="D10" s="13">
        <v>1</v>
      </c>
      <c r="E10" s="13">
        <v>2</v>
      </c>
    </row>
    <row r="11" spans="1:5" ht="76.5" x14ac:dyDescent="0.25">
      <c r="A11" s="6">
        <v>9</v>
      </c>
      <c r="B11" s="18" t="s">
        <v>30</v>
      </c>
      <c r="C11" s="13">
        <v>2</v>
      </c>
      <c r="D11" s="13">
        <v>2</v>
      </c>
      <c r="E11" s="13">
        <v>2</v>
      </c>
    </row>
    <row r="12" spans="1:5" ht="76.5" x14ac:dyDescent="0.25">
      <c r="A12" s="5">
        <v>10</v>
      </c>
      <c r="B12" s="18" t="s">
        <v>31</v>
      </c>
      <c r="C12" s="13">
        <v>1</v>
      </c>
      <c r="D12" s="13">
        <v>0</v>
      </c>
      <c r="E12" s="13">
        <v>1</v>
      </c>
    </row>
    <row r="13" spans="1:5" x14ac:dyDescent="0.25">
      <c r="A13" s="6">
        <v>11</v>
      </c>
      <c r="B13" s="18" t="s">
        <v>35</v>
      </c>
      <c r="C13" s="13">
        <v>0</v>
      </c>
      <c r="D13" s="13">
        <v>0</v>
      </c>
      <c r="E13" s="13">
        <v>2</v>
      </c>
    </row>
    <row r="14" spans="1:5" x14ac:dyDescent="0.25">
      <c r="A14" s="6">
        <v>12</v>
      </c>
      <c r="B14" s="19" t="s">
        <v>16</v>
      </c>
      <c r="C14" s="11">
        <v>1</v>
      </c>
      <c r="D14" s="11">
        <v>1</v>
      </c>
      <c r="E14" s="11">
        <v>3</v>
      </c>
    </row>
    <row r="15" spans="1:5" x14ac:dyDescent="0.25">
      <c r="A15" s="5">
        <v>13</v>
      </c>
      <c r="B15" s="19" t="s">
        <v>22</v>
      </c>
      <c r="C15" s="11">
        <v>0</v>
      </c>
      <c r="D15" s="11">
        <v>1</v>
      </c>
      <c r="E15" s="11">
        <v>1</v>
      </c>
    </row>
    <row r="16" spans="1:5" ht="25.5" x14ac:dyDescent="0.25">
      <c r="A16" s="6">
        <v>14</v>
      </c>
      <c r="B16" s="19" t="s">
        <v>12</v>
      </c>
      <c r="C16" s="11">
        <v>0</v>
      </c>
      <c r="D16" s="11">
        <v>0</v>
      </c>
      <c r="E16" s="11">
        <v>0</v>
      </c>
    </row>
    <row r="17" spans="1:5" x14ac:dyDescent="0.25">
      <c r="A17" s="6">
        <v>15</v>
      </c>
      <c r="B17" s="19" t="s">
        <v>9</v>
      </c>
      <c r="C17" s="11">
        <v>1</v>
      </c>
      <c r="D17" s="11">
        <v>0</v>
      </c>
      <c r="E17" s="11">
        <v>0</v>
      </c>
    </row>
    <row r="18" spans="1:5" x14ac:dyDescent="0.25">
      <c r="A18" s="5">
        <v>16</v>
      </c>
      <c r="B18" s="20" t="s">
        <v>10</v>
      </c>
      <c r="C18" s="11">
        <v>0</v>
      </c>
      <c r="D18" s="11">
        <v>0</v>
      </c>
      <c r="E18" s="11">
        <v>0</v>
      </c>
    </row>
    <row r="19" spans="1:5" x14ac:dyDescent="0.25">
      <c r="A19" s="6">
        <v>17</v>
      </c>
      <c r="B19" s="20" t="s">
        <v>11</v>
      </c>
      <c r="C19" s="11">
        <v>1</v>
      </c>
      <c r="D19" s="11">
        <v>0</v>
      </c>
      <c r="E19" s="11">
        <v>0</v>
      </c>
    </row>
    <row r="20" spans="1:5" x14ac:dyDescent="0.25">
      <c r="A20" s="6">
        <v>18</v>
      </c>
      <c r="B20" s="20" t="s">
        <v>24</v>
      </c>
      <c r="C20" s="11">
        <v>0</v>
      </c>
      <c r="D20" s="11">
        <v>0</v>
      </c>
      <c r="E20" s="11">
        <v>2</v>
      </c>
    </row>
    <row r="21" spans="1:5" x14ac:dyDescent="0.25">
      <c r="A21" s="5">
        <v>19</v>
      </c>
      <c r="B21" s="20" t="s">
        <v>25</v>
      </c>
      <c r="C21" s="11">
        <v>0</v>
      </c>
      <c r="D21" s="11">
        <v>0</v>
      </c>
      <c r="E21" s="11">
        <v>0</v>
      </c>
    </row>
    <row r="22" spans="1:5" x14ac:dyDescent="0.25">
      <c r="A22" s="6">
        <v>20</v>
      </c>
      <c r="B22" s="21" t="s">
        <v>36</v>
      </c>
      <c r="C22" s="13">
        <v>0</v>
      </c>
      <c r="D22" s="13">
        <v>0</v>
      </c>
      <c r="E22" s="13">
        <v>0</v>
      </c>
    </row>
    <row r="23" spans="1:5" ht="51" x14ac:dyDescent="0.25">
      <c r="A23" s="6">
        <v>21</v>
      </c>
      <c r="B23" s="7" t="s">
        <v>13</v>
      </c>
      <c r="C23" s="11">
        <v>0</v>
      </c>
      <c r="D23" s="11">
        <v>0</v>
      </c>
      <c r="E23" s="11">
        <v>0</v>
      </c>
    </row>
    <row r="24" spans="1:5" x14ac:dyDescent="0.25">
      <c r="A24" s="5">
        <v>22</v>
      </c>
      <c r="B24" s="7" t="s">
        <v>14</v>
      </c>
      <c r="C24" s="11">
        <v>0</v>
      </c>
      <c r="D24" s="11">
        <v>0</v>
      </c>
      <c r="E24" s="11">
        <v>0</v>
      </c>
    </row>
    <row r="25" spans="1:5" x14ac:dyDescent="0.25">
      <c r="A25" s="6">
        <v>23</v>
      </c>
      <c r="B25" s="7" t="s">
        <v>17</v>
      </c>
      <c r="C25" s="11">
        <v>0</v>
      </c>
      <c r="D25" s="11">
        <v>1</v>
      </c>
      <c r="E25" s="11">
        <v>0</v>
      </c>
    </row>
    <row r="26" spans="1:5" x14ac:dyDescent="0.25">
      <c r="A26" s="6">
        <v>24</v>
      </c>
      <c r="B26" s="7" t="s">
        <v>19</v>
      </c>
      <c r="C26" s="11">
        <v>0</v>
      </c>
      <c r="D26" s="11">
        <v>0</v>
      </c>
      <c r="E26" s="11">
        <v>0</v>
      </c>
    </row>
    <row r="27" spans="1:5" x14ac:dyDescent="0.25">
      <c r="A27" s="5">
        <v>25</v>
      </c>
      <c r="B27" s="9" t="s">
        <v>26</v>
      </c>
      <c r="C27" s="12">
        <v>0</v>
      </c>
      <c r="D27" s="12">
        <v>0</v>
      </c>
      <c r="E27" s="12">
        <v>0</v>
      </c>
    </row>
    <row r="28" spans="1:5" ht="51" x14ac:dyDescent="0.25">
      <c r="A28" s="6">
        <v>26</v>
      </c>
      <c r="B28" s="10" t="s">
        <v>34</v>
      </c>
      <c r="C28" s="13">
        <v>0</v>
      </c>
      <c r="D28" s="13">
        <v>0</v>
      </c>
      <c r="E28" s="13">
        <v>0</v>
      </c>
    </row>
    <row r="29" spans="1:5" x14ac:dyDescent="0.25">
      <c r="A29" s="6">
        <v>27</v>
      </c>
      <c r="B29" s="7" t="s">
        <v>21</v>
      </c>
      <c r="C29" s="11">
        <v>1</v>
      </c>
      <c r="D29" s="11">
        <v>0</v>
      </c>
      <c r="E29" s="11">
        <v>1</v>
      </c>
    </row>
    <row r="30" spans="1:5" ht="51" x14ac:dyDescent="0.25">
      <c r="A30" s="5">
        <v>28</v>
      </c>
      <c r="B30" s="7" t="s">
        <v>18</v>
      </c>
      <c r="C30" s="11">
        <v>2</v>
      </c>
      <c r="D30" s="11">
        <v>1</v>
      </c>
      <c r="E30" s="11">
        <v>0</v>
      </c>
    </row>
    <row r="31" spans="1:5" ht="25.5" x14ac:dyDescent="0.25">
      <c r="A31" s="6">
        <v>29</v>
      </c>
      <c r="B31" s="7" t="s">
        <v>23</v>
      </c>
      <c r="C31" s="11">
        <v>0</v>
      </c>
      <c r="D31" s="11">
        <v>0</v>
      </c>
      <c r="E31" s="11">
        <v>0</v>
      </c>
    </row>
    <row r="32" spans="1:5" x14ac:dyDescent="0.25">
      <c r="A32" s="6"/>
      <c r="B32" s="7"/>
      <c r="C32" s="11"/>
      <c r="D32" s="11"/>
      <c r="E32" s="11">
        <f>SUM(E3:E31)</f>
        <v>19</v>
      </c>
    </row>
    <row r="35" spans="1:5" x14ac:dyDescent="0.25">
      <c r="A35" s="14"/>
      <c r="B35" s="15"/>
      <c r="C35" s="15"/>
      <c r="D35" s="15"/>
      <c r="E35" s="15"/>
    </row>
    <row r="36" spans="1:5" x14ac:dyDescent="0.25">
      <c r="A36" s="15"/>
      <c r="B36" s="15"/>
      <c r="C36" s="15"/>
      <c r="D36" s="15"/>
      <c r="E36" s="15"/>
    </row>
    <row r="37" spans="1:5" x14ac:dyDescent="0.25">
      <c r="A37" s="15"/>
      <c r="B37" s="15"/>
      <c r="C37" s="15"/>
      <c r="D37" s="15"/>
      <c r="E37" s="15"/>
    </row>
    <row r="38" spans="1:5" x14ac:dyDescent="0.25">
      <c r="A38" s="15"/>
      <c r="B38" s="15"/>
      <c r="C38" s="15"/>
      <c r="D38" s="15"/>
      <c r="E38" s="15"/>
    </row>
    <row r="39" spans="1:5" x14ac:dyDescent="0.25">
      <c r="A39" s="15"/>
      <c r="B39" s="15"/>
      <c r="C39" s="15"/>
      <c r="D39" s="15"/>
      <c r="E39" s="15"/>
    </row>
    <row r="40" spans="1:5" x14ac:dyDescent="0.25">
      <c r="A40" s="15"/>
      <c r="B40" s="15"/>
      <c r="C40" s="15"/>
      <c r="D40" s="15"/>
      <c r="E40" s="15"/>
    </row>
    <row r="41" spans="1:5" x14ac:dyDescent="0.25">
      <c r="A41" s="15"/>
      <c r="B41" s="15"/>
      <c r="C41" s="15"/>
      <c r="D41" s="15"/>
      <c r="E41" s="15"/>
    </row>
    <row r="42" spans="1:5" x14ac:dyDescent="0.25">
      <c r="A42" s="15"/>
      <c r="B42" s="15"/>
      <c r="C42" s="15"/>
      <c r="D42" s="15"/>
      <c r="E42" s="15"/>
    </row>
    <row r="43" spans="1:5" x14ac:dyDescent="0.25">
      <c r="A43" s="15"/>
      <c r="B43" s="15"/>
      <c r="C43" s="15"/>
      <c r="D43" s="15"/>
      <c r="E43" s="15"/>
    </row>
    <row r="44" spans="1:5" x14ac:dyDescent="0.25">
      <c r="A44" s="14"/>
      <c r="B44" s="15"/>
      <c r="C44" s="15"/>
      <c r="D44" s="15"/>
      <c r="E44" s="15"/>
    </row>
    <row r="45" spans="1:5" x14ac:dyDescent="0.25">
      <c r="A45" s="14"/>
      <c r="B45" s="15"/>
      <c r="C45" s="15"/>
      <c r="D45" s="15"/>
      <c r="E45" s="15"/>
    </row>
    <row r="46" spans="1:5" x14ac:dyDescent="0.25">
      <c r="A46" s="15"/>
      <c r="B46" s="15"/>
      <c r="C46" s="15"/>
      <c r="D46" s="15"/>
      <c r="E46" s="15"/>
    </row>
    <row r="47" spans="1:5" x14ac:dyDescent="0.25">
      <c r="A47" s="15"/>
      <c r="B47" s="15"/>
      <c r="C47" s="15"/>
      <c r="D47" s="15"/>
      <c r="E47" s="15"/>
    </row>
    <row r="48" spans="1:5" x14ac:dyDescent="0.25">
      <c r="A48" s="15"/>
      <c r="B48" s="15"/>
      <c r="C48" s="15"/>
      <c r="D48" s="15"/>
      <c r="E48" s="15"/>
    </row>
    <row r="49" spans="1:5" x14ac:dyDescent="0.25">
      <c r="A49" s="15"/>
      <c r="B49" s="15"/>
      <c r="C49" s="15"/>
      <c r="D49" s="15"/>
      <c r="E49" s="15"/>
    </row>
    <row r="50" spans="1:5" x14ac:dyDescent="0.25">
      <c r="A50" s="15"/>
      <c r="B50" s="15"/>
      <c r="C50" s="15"/>
      <c r="D50" s="15"/>
      <c r="E50" s="15"/>
    </row>
    <row r="51" spans="1:5" x14ac:dyDescent="0.25">
      <c r="A51" s="15"/>
      <c r="B51" s="15"/>
      <c r="C51" s="15"/>
      <c r="D51" s="15"/>
      <c r="E51" s="1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Методист</cp:lastModifiedBy>
  <cp:lastPrinted>2020-09-09T08:49:33Z</cp:lastPrinted>
  <dcterms:created xsi:type="dcterms:W3CDTF">2018-02-27T11:19:50Z</dcterms:created>
  <dcterms:modified xsi:type="dcterms:W3CDTF">2021-07-16T08:25:24Z</dcterms:modified>
</cp:coreProperties>
</file>